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12" i="2" l="1"/>
  <c r="J14" i="2" s="1"/>
  <c r="I12" i="2"/>
  <c r="I14" i="2" s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B14" i="2" s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<sst xmlns="http://schemas.openxmlformats.org/spreadsheetml/2006/main" count="54" uniqueCount="36">
  <si>
    <t>Source: State Maritime Academies</t>
  </si>
  <si>
    <t xml:space="preserve">                   EMPLOYMENT DATA  -  TOTAL GRADUATES</t>
  </si>
  <si>
    <t xml:space="preserve">            EMPLOYMENT DATA  -  LICENSE GRADUATES ONLY</t>
  </si>
  <si>
    <t>SCHOOL</t>
  </si>
  <si>
    <t xml:space="preserve">MARITIME AFLOAT </t>
  </si>
  <si>
    <t>MARITIME ASHORE</t>
  </si>
  <si>
    <t>U.S. ARMED FORCES</t>
  </si>
  <si>
    <t>NON-MARITIME</t>
  </si>
  <si>
    <t>GRAD SCHOOL</t>
  </si>
  <si>
    <t>OTHER/ UNKNOWN</t>
  </si>
  <si>
    <t>MMR GRADUATES</t>
  </si>
  <si>
    <t>CALIFORNIA</t>
  </si>
  <si>
    <t>MAINE</t>
  </si>
  <si>
    <t>MICHIGAN</t>
  </si>
  <si>
    <t>MASS</t>
  </si>
  <si>
    <t>TEXAS</t>
  </si>
  <si>
    <t>SUNY</t>
  </si>
  <si>
    <t>TOTAL</t>
  </si>
  <si>
    <t xml:space="preserve">  LICENSE GRADUATES ONLY</t>
  </si>
  <si>
    <r>
      <t xml:space="preserve">TOTAL GRADUATES </t>
    </r>
    <r>
      <rPr>
        <sz val="11"/>
        <rFont val="Times New Roman"/>
        <family val="1"/>
      </rPr>
      <t>(UNDERGRAD AND GRAD PROGRAM)</t>
    </r>
  </si>
  <si>
    <r>
      <t xml:space="preserve">TOTAL LICENSE GRADUATES  </t>
    </r>
    <r>
      <rPr>
        <sz val="11"/>
        <rFont val="Times New Roman"/>
        <family val="1"/>
      </rPr>
      <t>(UNDERGRAD AND GRAD PROGRAM)</t>
    </r>
  </si>
  <si>
    <r>
      <t xml:space="preserve">NON-LICENSE GRADUATES  </t>
    </r>
    <r>
      <rPr>
        <sz val="11"/>
        <rFont val="Times New Roman"/>
        <family val="1"/>
      </rPr>
      <t>(UNDERGRAD AND GRAD PROGRAM)</t>
    </r>
  </si>
  <si>
    <r>
      <t xml:space="preserve">UNLIMITED LICENSE GRADUATES  </t>
    </r>
    <r>
      <rPr>
        <sz val="11"/>
        <rFont val="Times New Roman"/>
        <family val="1"/>
      </rPr>
      <t>(UNDERGRAD AND GRAD PROGRAM)</t>
    </r>
  </si>
  <si>
    <r>
      <t xml:space="preserve">LIMITED LICENSE GRADUATES  </t>
    </r>
    <r>
      <rPr>
        <sz val="11"/>
        <rFont val="Times New Roman"/>
        <family val="1"/>
      </rPr>
      <t>(UNDERGRAD AND GRAD PROGRAM)</t>
    </r>
  </si>
  <si>
    <t>TOTAL SMA **</t>
  </si>
  <si>
    <t>TOTAL GRADS</t>
  </si>
  <si>
    <t>TOTAL LICENSE GRADS</t>
  </si>
  <si>
    <t xml:space="preserve">NON-LICENSE GRADS  </t>
  </si>
  <si>
    <t>Source: State Maritime Academies/USMMA</t>
  </si>
  <si>
    <t>ACADEMY</t>
  </si>
  <si>
    <t>** SMA (Undergraduate and Graduate)</t>
  </si>
  <si>
    <t>EMPLOYMENT DATA  -  LICENSE GRADUATES ONLY</t>
  </si>
  <si>
    <t>CLASS OF 2014</t>
  </si>
  <si>
    <t>*USMMA – U. S. Undergraduates Only (six International Students for Maritime Afloat not included)</t>
  </si>
  <si>
    <t>Grand Total</t>
  </si>
  <si>
    <t>USMMA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</si>
</sst>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i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9"/>
      <name val="Times New Roman"/>
      <family val="1"/>
    </font>
    <font>
      <sz val="12"/>
      <color indexed="9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i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3" fillId="3" borderId="0" xfId="0" applyFont="1" applyFill="1" applyAlignment="1"/>
    <xf numFmtId="0" fontId="5" fillId="3" borderId="0" xfId="0" applyFont="1" applyFill="1" applyAlignment="1">
      <alignment wrapText="1"/>
    </xf>
    <xf numFmtId="0" fontId="5" fillId="3" borderId="1" xfId="0" applyFont="1" applyFill="1" applyBorder="1" applyAlignment="1">
      <alignment wrapText="1"/>
    </xf>
    <xf numFmtId="0" fontId="3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5" fillId="4" borderId="1" xfId="0" applyFont="1" applyFill="1" applyBorder="1" applyAlignment="1">
      <alignment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top" wrapText="1"/>
    </xf>
    <xf numFmtId="0" fontId="7" fillId="0" borderId="4" xfId="3" applyFont="1" applyFill="1" applyBorder="1" applyAlignment="1">
      <alignment horizontal="center" vertical="top" wrapText="1"/>
    </xf>
    <xf numFmtId="0" fontId="7" fillId="0" borderId="4" xfId="4" applyNumberFormat="1" applyFont="1" applyFill="1" applyBorder="1" applyAlignment="1">
      <alignment horizontal="center" vertical="top" wrapText="1"/>
    </xf>
    <xf numFmtId="0" fontId="7" fillId="0" borderId="5" xfId="5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5" fontId="11" fillId="0" borderId="0" xfId="0" applyNumberFormat="1" applyFont="1"/>
    <xf numFmtId="0" fontId="12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top" wrapText="1"/>
    </xf>
    <xf numFmtId="0" fontId="13" fillId="0" borderId="0" xfId="0" applyFont="1"/>
    <xf numFmtId="0" fontId="12" fillId="0" borderId="3" xfId="0" applyFont="1" applyBorder="1" applyAlignment="1">
      <alignment vertical="center" wrapText="1"/>
    </xf>
    <xf numFmtId="0" fontId="12" fillId="0" borderId="4" xfId="1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vertical="top" wrapText="1"/>
    </xf>
    <xf numFmtId="0" fontId="12" fillId="0" borderId="4" xfId="2" applyFont="1" applyFill="1" applyBorder="1" applyAlignment="1">
      <alignment horizontal="center" vertical="top" wrapText="1"/>
    </xf>
    <xf numFmtId="0" fontId="12" fillId="0" borderId="4" xfId="3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4" xfId="4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vertical="top" wrapText="1"/>
    </xf>
    <xf numFmtId="3" fontId="12" fillId="5" borderId="4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9" fillId="0" borderId="0" xfId="0" applyFont="1"/>
    <xf numFmtId="17" fontId="13" fillId="0" borderId="0" xfId="0" applyNumberFormat="1" applyFont="1"/>
    <xf numFmtId="0" fontId="12" fillId="0" borderId="5" xfId="5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0" fillId="4" borderId="6" xfId="0" applyFont="1" applyFill="1" applyBorder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</cellXfs>
  <cellStyles count="6">
    <cellStyle name="Currency 17 2 3 10" xfId="4"/>
    <cellStyle name="Normal" xfId="0" builtinId="0"/>
    <cellStyle name="Normal 18 2" xfId="2"/>
    <cellStyle name="Normal 19 8" xfId="1"/>
    <cellStyle name="Normal 43" xfId="3"/>
    <cellStyle name="Normal 6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20956</xdr:colOff>
      <xdr:row>3</xdr:row>
      <xdr:rowOff>9525</xdr:rowOff>
    </xdr:from>
    <xdr:to>
      <xdr:col>11</xdr:col>
      <xdr:colOff>66675</xdr:colOff>
      <xdr:row>13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8545831" y="581025"/>
          <a:ext cx="45719" cy="2657475"/>
        </a:xfrm>
        <a:prstGeom prst="rect">
          <a:avLst/>
        </a:prstGeom>
        <a:solidFill>
          <a:srgbClr val="008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1143000</xdr:colOff>
      <xdr:row>3</xdr:row>
      <xdr:rowOff>19050</xdr:rowOff>
    </xdr:from>
    <xdr:to>
      <xdr:col>14</xdr:col>
      <xdr:colOff>66675</xdr:colOff>
      <xdr:row>12</xdr:row>
      <xdr:rowOff>177800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10887075" y="590550"/>
          <a:ext cx="266700" cy="2616200"/>
        </a:xfrm>
        <a:prstGeom prst="rect">
          <a:avLst/>
        </a:prstGeom>
        <a:solidFill>
          <a:srgbClr val="8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800100</xdr:colOff>
      <xdr:row>3</xdr:row>
      <xdr:rowOff>0</xdr:rowOff>
    </xdr:from>
    <xdr:to>
      <xdr:col>5</xdr:col>
      <xdr:colOff>66675</xdr:colOff>
      <xdr:row>13</xdr:row>
      <xdr:rowOff>9525</xdr:rowOff>
    </xdr:to>
    <xdr:sp macro="" textlink="">
      <xdr:nvSpPr>
        <xdr:cNvPr id="7" name="Rectangle 39"/>
        <xdr:cNvSpPr>
          <a:spLocks noChangeArrowheads="1"/>
        </xdr:cNvSpPr>
      </xdr:nvSpPr>
      <xdr:spPr bwMode="auto">
        <a:xfrm>
          <a:off x="3533775" y="1914525"/>
          <a:ext cx="171450" cy="2990850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800100</xdr:colOff>
      <xdr:row>33</xdr:row>
      <xdr:rowOff>0</xdr:rowOff>
    </xdr:from>
    <xdr:to>
      <xdr:col>5</xdr:col>
      <xdr:colOff>66675</xdr:colOff>
      <xdr:row>43</xdr:row>
      <xdr:rowOff>9525</xdr:rowOff>
    </xdr:to>
    <xdr:sp macro="" textlink="">
      <xdr:nvSpPr>
        <xdr:cNvPr id="8" name="Rectangle 39"/>
        <xdr:cNvSpPr>
          <a:spLocks noChangeArrowheads="1"/>
        </xdr:cNvSpPr>
      </xdr:nvSpPr>
      <xdr:spPr bwMode="auto">
        <a:xfrm>
          <a:off x="3352800" y="571500"/>
          <a:ext cx="123825" cy="2676525"/>
        </a:xfrm>
        <a:prstGeom prst="rect">
          <a:avLst/>
        </a:prstGeom>
        <a:solidFill>
          <a:srgbClr val="00000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790575</xdr:colOff>
      <xdr:row>33</xdr:row>
      <xdr:rowOff>19050</xdr:rowOff>
    </xdr:from>
    <xdr:to>
      <xdr:col>5</xdr:col>
      <xdr:colOff>76200</xdr:colOff>
      <xdr:row>43</xdr:row>
      <xdr:rowOff>6350</xdr:rowOff>
    </xdr:to>
    <xdr:sp macro="" textlink="">
      <xdr:nvSpPr>
        <xdr:cNvPr id="9" name="Rectangle 7"/>
        <xdr:cNvSpPr>
          <a:spLocks noChangeArrowheads="1"/>
        </xdr:cNvSpPr>
      </xdr:nvSpPr>
      <xdr:spPr bwMode="auto">
        <a:xfrm>
          <a:off x="11401425" y="1933575"/>
          <a:ext cx="76200" cy="2968625"/>
        </a:xfrm>
        <a:prstGeom prst="rect">
          <a:avLst/>
        </a:prstGeom>
        <a:solidFill>
          <a:srgbClr val="800000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2</xdr:row>
      <xdr:rowOff>0</xdr:rowOff>
    </xdr:from>
    <xdr:to>
      <xdr:col>4</xdr:col>
      <xdr:colOff>66675</xdr:colOff>
      <xdr:row>14</xdr:row>
      <xdr:rowOff>9525</xdr:rowOff>
    </xdr:to>
    <xdr:sp macro="" textlink="">
      <xdr:nvSpPr>
        <xdr:cNvPr id="2" name="Rectangle 39"/>
        <xdr:cNvSpPr>
          <a:spLocks noChangeArrowheads="1"/>
        </xdr:cNvSpPr>
      </xdr:nvSpPr>
      <xdr:spPr bwMode="auto">
        <a:xfrm>
          <a:off x="3571875" y="7048500"/>
          <a:ext cx="123825" cy="2276475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723900</xdr:colOff>
      <xdr:row>2</xdr:row>
      <xdr:rowOff>19050</xdr:rowOff>
    </xdr:from>
    <xdr:to>
      <xdr:col>4</xdr:col>
      <xdr:colOff>76199</xdr:colOff>
      <xdr:row>14</xdr:row>
      <xdr:rowOff>0</xdr:rowOff>
    </xdr:to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3276600" y="400050"/>
          <a:ext cx="104774" cy="3295650"/>
        </a:xfrm>
        <a:prstGeom prst="rect">
          <a:avLst/>
        </a:prstGeom>
        <a:solidFill>
          <a:srgbClr val="800000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T43"/>
  <sheetViews>
    <sheetView tabSelected="1" workbookViewId="0">
      <selection activeCell="I48" sqref="I48"/>
    </sheetView>
  </sheetViews>
  <sheetFormatPr defaultRowHeight="15" x14ac:dyDescent="0.25"/>
  <cols>
    <col min="1" max="1" width="1.7109375" customWidth="1"/>
    <col min="2" max="2" width="14.28515625" customWidth="1"/>
    <col min="3" max="3" width="14.5703125" customWidth="1"/>
    <col min="4" max="4" width="11" customWidth="1"/>
    <col min="5" max="5" width="12.85546875" customWidth="1"/>
    <col min="6" max="6" width="14.5703125" customWidth="1"/>
    <col min="7" max="7" width="13.42578125" customWidth="1"/>
    <col min="8" max="8" width="13.7109375" customWidth="1"/>
    <col min="9" max="9" width="13.140625" customWidth="1"/>
    <col min="10" max="10" width="11.140625" customWidth="1"/>
    <col min="11" max="11" width="13" customWidth="1"/>
    <col min="12" max="12" width="15" customWidth="1"/>
    <col min="13" max="13" width="13.7109375" customWidth="1"/>
    <col min="14" max="14" width="20.140625" customWidth="1"/>
    <col min="15" max="15" width="14.28515625" customWidth="1"/>
    <col min="16" max="16" width="13.42578125" customWidth="1"/>
    <col min="17" max="17" width="10.42578125" customWidth="1"/>
    <col min="18" max="18" width="13.5703125" customWidth="1"/>
    <col min="19" max="19" width="10.5703125" customWidth="1"/>
    <col min="20" max="20" width="12.42578125" customWidth="1"/>
  </cols>
  <sheetData>
    <row r="4" spans="2:20" ht="16.5" thickBot="1" x14ac:dyDescent="0.3">
      <c r="B4" s="1" t="s">
        <v>0</v>
      </c>
      <c r="C4" s="2"/>
      <c r="D4" s="2"/>
      <c r="E4" s="2"/>
      <c r="F4" s="3" t="s">
        <v>1</v>
      </c>
      <c r="G4" s="4"/>
      <c r="H4" s="5"/>
      <c r="I4" s="3"/>
      <c r="J4" s="6"/>
      <c r="K4" s="7"/>
      <c r="L4" s="8" t="s">
        <v>18</v>
      </c>
      <c r="M4" s="9"/>
      <c r="N4" s="10"/>
      <c r="O4" s="11" t="s">
        <v>2</v>
      </c>
      <c r="P4" s="12"/>
      <c r="Q4" s="13"/>
      <c r="R4" s="13"/>
      <c r="S4" s="13"/>
      <c r="T4" s="14"/>
    </row>
    <row r="5" spans="2:20" x14ac:dyDescent="0.25">
      <c r="B5" s="55" t="s">
        <v>3</v>
      </c>
      <c r="C5" s="51" t="s">
        <v>19</v>
      </c>
      <c r="D5" s="51" t="s">
        <v>20</v>
      </c>
      <c r="E5" s="51" t="s">
        <v>21</v>
      </c>
      <c r="F5" s="53" t="s">
        <v>4</v>
      </c>
      <c r="G5" s="53" t="s">
        <v>5</v>
      </c>
      <c r="H5" s="51" t="s">
        <v>6</v>
      </c>
      <c r="I5" s="51" t="s">
        <v>7</v>
      </c>
      <c r="J5" s="51" t="s">
        <v>8</v>
      </c>
      <c r="K5" s="51" t="s">
        <v>9</v>
      </c>
      <c r="L5" s="51" t="s">
        <v>22</v>
      </c>
      <c r="M5" s="51" t="s">
        <v>23</v>
      </c>
      <c r="N5" s="53" t="s">
        <v>10</v>
      </c>
      <c r="O5" s="51" t="s">
        <v>4</v>
      </c>
      <c r="P5" s="51" t="s">
        <v>5</v>
      </c>
      <c r="Q5" s="51" t="s">
        <v>6</v>
      </c>
      <c r="R5" s="51" t="s">
        <v>7</v>
      </c>
      <c r="S5" s="51" t="s">
        <v>8</v>
      </c>
      <c r="T5" s="51" t="s">
        <v>9</v>
      </c>
    </row>
    <row r="6" spans="2:20" ht="31.5" customHeight="1" thickBot="1" x14ac:dyDescent="0.3">
      <c r="B6" s="56"/>
      <c r="C6" s="52"/>
      <c r="D6" s="52"/>
      <c r="E6" s="52"/>
      <c r="F6" s="54"/>
      <c r="G6" s="54"/>
      <c r="H6" s="52"/>
      <c r="I6" s="52"/>
      <c r="J6" s="52"/>
      <c r="K6" s="52"/>
      <c r="L6" s="52"/>
      <c r="M6" s="52"/>
      <c r="N6" s="54"/>
      <c r="O6" s="52"/>
      <c r="P6" s="52"/>
      <c r="Q6" s="52"/>
      <c r="R6" s="52"/>
      <c r="S6" s="52"/>
      <c r="T6" s="52"/>
    </row>
    <row r="7" spans="2:20" ht="32.25" thickBot="1" x14ac:dyDescent="0.3">
      <c r="B7" s="15" t="s">
        <v>11</v>
      </c>
      <c r="C7" s="16">
        <v>164</v>
      </c>
      <c r="D7" s="16">
        <v>107</v>
      </c>
      <c r="E7" s="16">
        <v>57</v>
      </c>
      <c r="F7" s="16">
        <v>83</v>
      </c>
      <c r="G7" s="16">
        <v>12</v>
      </c>
      <c r="H7" s="16">
        <v>9</v>
      </c>
      <c r="I7" s="16">
        <v>40</v>
      </c>
      <c r="J7" s="16">
        <v>7</v>
      </c>
      <c r="K7" s="16">
        <v>13</v>
      </c>
      <c r="L7" s="16">
        <v>107</v>
      </c>
      <c r="M7" s="16">
        <v>0</v>
      </c>
      <c r="N7" s="16">
        <v>5</v>
      </c>
      <c r="O7" s="16">
        <v>83</v>
      </c>
      <c r="P7" s="16">
        <v>4</v>
      </c>
      <c r="Q7" s="16">
        <v>5</v>
      </c>
      <c r="R7" s="16">
        <v>7</v>
      </c>
      <c r="S7" s="16">
        <v>0</v>
      </c>
      <c r="T7" s="16">
        <v>8</v>
      </c>
    </row>
    <row r="8" spans="2:20" ht="16.5" thickBot="1" x14ac:dyDescent="0.3">
      <c r="B8" s="17" t="s">
        <v>12</v>
      </c>
      <c r="C8" s="18">
        <v>182</v>
      </c>
      <c r="D8" s="18">
        <v>125</v>
      </c>
      <c r="E8" s="18">
        <v>57</v>
      </c>
      <c r="F8" s="18">
        <v>92</v>
      </c>
      <c r="G8" s="18">
        <v>20</v>
      </c>
      <c r="H8" s="18">
        <v>7</v>
      </c>
      <c r="I8" s="18">
        <v>40</v>
      </c>
      <c r="J8" s="19">
        <v>12</v>
      </c>
      <c r="K8" s="18">
        <v>11</v>
      </c>
      <c r="L8" s="18">
        <v>96</v>
      </c>
      <c r="M8" s="18">
        <v>29</v>
      </c>
      <c r="N8" s="18">
        <v>12</v>
      </c>
      <c r="O8" s="18">
        <v>92</v>
      </c>
      <c r="P8" s="18">
        <v>7</v>
      </c>
      <c r="Q8" s="18">
        <v>5</v>
      </c>
      <c r="R8" s="18">
        <v>2</v>
      </c>
      <c r="S8" s="19">
        <v>6</v>
      </c>
      <c r="T8" s="18">
        <v>15</v>
      </c>
    </row>
    <row r="9" spans="2:20" ht="16.5" thickBot="1" x14ac:dyDescent="0.3">
      <c r="B9" s="15" t="s">
        <v>13</v>
      </c>
      <c r="C9" s="16">
        <v>21</v>
      </c>
      <c r="D9" s="16">
        <v>21</v>
      </c>
      <c r="E9" s="16">
        <v>0</v>
      </c>
      <c r="F9" s="16">
        <v>20</v>
      </c>
      <c r="G9" s="20">
        <v>0</v>
      </c>
      <c r="H9" s="16">
        <v>0</v>
      </c>
      <c r="I9" s="20">
        <v>1</v>
      </c>
      <c r="J9" s="20">
        <v>0</v>
      </c>
      <c r="K9" s="20">
        <v>0</v>
      </c>
      <c r="L9" s="16">
        <v>21</v>
      </c>
      <c r="M9" s="16">
        <v>0</v>
      </c>
      <c r="N9" s="16">
        <v>3</v>
      </c>
      <c r="O9" s="16">
        <v>20</v>
      </c>
      <c r="P9" s="16">
        <v>0</v>
      </c>
      <c r="Q9" s="16">
        <v>0</v>
      </c>
      <c r="R9" s="16">
        <v>1</v>
      </c>
      <c r="S9" s="16">
        <v>0</v>
      </c>
      <c r="T9" s="16">
        <v>0</v>
      </c>
    </row>
    <row r="10" spans="2:20" ht="16.5" thickBot="1" x14ac:dyDescent="0.3">
      <c r="B10" s="17" t="s">
        <v>14</v>
      </c>
      <c r="C10" s="21">
        <v>252</v>
      </c>
      <c r="D10" s="21">
        <v>122</v>
      </c>
      <c r="E10" s="21">
        <v>130</v>
      </c>
      <c r="F10" s="21">
        <v>44</v>
      </c>
      <c r="G10" s="21">
        <v>8</v>
      </c>
      <c r="H10" s="21">
        <v>9</v>
      </c>
      <c r="I10" s="21">
        <v>80</v>
      </c>
      <c r="J10" s="21">
        <v>9</v>
      </c>
      <c r="K10" s="21">
        <v>102</v>
      </c>
      <c r="L10" s="21">
        <v>122</v>
      </c>
      <c r="M10" s="21">
        <v>0</v>
      </c>
      <c r="N10" s="21">
        <v>12</v>
      </c>
      <c r="O10" s="21">
        <v>44</v>
      </c>
      <c r="P10" s="21">
        <v>8</v>
      </c>
      <c r="Q10" s="21">
        <v>6</v>
      </c>
      <c r="R10" s="21">
        <v>3</v>
      </c>
      <c r="S10" s="21">
        <v>5</v>
      </c>
      <c r="T10" s="21">
        <v>56</v>
      </c>
    </row>
    <row r="11" spans="2:20" ht="16.5" thickBot="1" x14ac:dyDescent="0.3">
      <c r="B11" s="17" t="s">
        <v>15</v>
      </c>
      <c r="C11" s="22">
        <v>276</v>
      </c>
      <c r="D11" s="22">
        <v>55</v>
      </c>
      <c r="E11" s="22">
        <v>221</v>
      </c>
      <c r="F11" s="22">
        <v>53</v>
      </c>
      <c r="G11" s="22">
        <v>0</v>
      </c>
      <c r="H11" s="22">
        <v>2</v>
      </c>
      <c r="I11" s="22">
        <v>6</v>
      </c>
      <c r="J11" s="22">
        <v>10</v>
      </c>
      <c r="K11" s="22">
        <v>205</v>
      </c>
      <c r="L11" s="22">
        <v>55</v>
      </c>
      <c r="M11" s="22">
        <v>0</v>
      </c>
      <c r="N11" s="22">
        <v>2</v>
      </c>
      <c r="O11" s="22">
        <v>46</v>
      </c>
      <c r="P11" s="22">
        <v>0</v>
      </c>
      <c r="Q11" s="22">
        <v>1</v>
      </c>
      <c r="R11" s="22">
        <v>0</v>
      </c>
      <c r="S11" s="22">
        <v>0</v>
      </c>
      <c r="T11" s="22">
        <v>8</v>
      </c>
    </row>
    <row r="12" spans="2:20" ht="16.5" thickBot="1" x14ac:dyDescent="0.3">
      <c r="B12" s="17" t="s">
        <v>16</v>
      </c>
      <c r="C12" s="20">
        <v>266</v>
      </c>
      <c r="D12" s="20">
        <v>144</v>
      </c>
      <c r="E12" s="20">
        <v>122</v>
      </c>
      <c r="F12" s="23">
        <v>70</v>
      </c>
      <c r="G12" s="23">
        <v>22</v>
      </c>
      <c r="H12" s="23">
        <v>29</v>
      </c>
      <c r="I12" s="23">
        <v>22</v>
      </c>
      <c r="J12" s="23">
        <v>11</v>
      </c>
      <c r="K12" s="23">
        <v>112</v>
      </c>
      <c r="L12" s="20">
        <v>136</v>
      </c>
      <c r="M12" s="20">
        <v>8</v>
      </c>
      <c r="N12" s="20">
        <v>4</v>
      </c>
      <c r="O12" s="23">
        <v>68</v>
      </c>
      <c r="P12" s="23">
        <v>6</v>
      </c>
      <c r="Q12" s="23">
        <v>15</v>
      </c>
      <c r="R12" s="23">
        <v>9</v>
      </c>
      <c r="S12" s="23">
        <v>3</v>
      </c>
      <c r="T12" s="24">
        <v>43</v>
      </c>
    </row>
    <row r="13" spans="2:20" ht="16.5" thickBot="1" x14ac:dyDescent="0.3">
      <c r="B13" s="25" t="s">
        <v>17</v>
      </c>
      <c r="C13" s="26">
        <f t="shared" ref="C13:T13" si="0">SUM(C7:C12)</f>
        <v>1161</v>
      </c>
      <c r="D13" s="26">
        <f t="shared" si="0"/>
        <v>574</v>
      </c>
      <c r="E13" s="26">
        <f t="shared" si="0"/>
        <v>587</v>
      </c>
      <c r="F13" s="27">
        <f t="shared" si="0"/>
        <v>362</v>
      </c>
      <c r="G13" s="27">
        <f t="shared" si="0"/>
        <v>62</v>
      </c>
      <c r="H13" s="27">
        <f t="shared" si="0"/>
        <v>56</v>
      </c>
      <c r="I13" s="27">
        <f t="shared" si="0"/>
        <v>189</v>
      </c>
      <c r="J13" s="27">
        <f t="shared" si="0"/>
        <v>49</v>
      </c>
      <c r="K13" s="27">
        <f t="shared" si="0"/>
        <v>443</v>
      </c>
      <c r="L13" s="26">
        <f t="shared" si="0"/>
        <v>537</v>
      </c>
      <c r="M13" s="26">
        <f t="shared" si="0"/>
        <v>37</v>
      </c>
      <c r="N13" s="26">
        <f t="shared" si="0"/>
        <v>38</v>
      </c>
      <c r="O13" s="26">
        <f t="shared" si="0"/>
        <v>353</v>
      </c>
      <c r="P13" s="26">
        <f t="shared" si="0"/>
        <v>25</v>
      </c>
      <c r="Q13" s="26">
        <f t="shared" si="0"/>
        <v>32</v>
      </c>
      <c r="R13" s="26">
        <f t="shared" si="0"/>
        <v>22</v>
      </c>
      <c r="S13" s="26">
        <f t="shared" si="0"/>
        <v>14</v>
      </c>
      <c r="T13" s="26">
        <f t="shared" si="0"/>
        <v>130</v>
      </c>
    </row>
    <row r="34" spans="2:11" ht="16.5" thickBot="1" x14ac:dyDescent="0.3">
      <c r="B34" s="1"/>
      <c r="C34" s="2"/>
      <c r="D34" s="2"/>
      <c r="E34" s="2"/>
      <c r="F34" s="11"/>
      <c r="G34" s="12"/>
      <c r="H34" s="13"/>
      <c r="I34" s="13"/>
      <c r="J34" s="13"/>
      <c r="K34" s="14"/>
    </row>
    <row r="35" spans="2:11" x14ac:dyDescent="0.25">
      <c r="B35" s="55"/>
      <c r="C35" s="53"/>
      <c r="D35" s="53"/>
      <c r="E35" s="53"/>
      <c r="F35" s="53"/>
      <c r="G35" s="53"/>
      <c r="H35" s="53"/>
      <c r="I35" s="53"/>
      <c r="J35" s="53"/>
      <c r="K35" s="53"/>
    </row>
    <row r="36" spans="2:11" ht="15.75" thickBot="1" x14ac:dyDescent="0.3">
      <c r="B36" s="56"/>
      <c r="C36" s="54"/>
      <c r="D36" s="54"/>
      <c r="E36" s="54"/>
      <c r="F36" s="54"/>
      <c r="G36" s="54"/>
      <c r="H36" s="54"/>
      <c r="I36" s="54"/>
      <c r="J36" s="54"/>
      <c r="K36" s="54"/>
    </row>
    <row r="37" spans="2:11" ht="16.5" thickBot="1" x14ac:dyDescent="0.3">
      <c r="B37" s="15"/>
      <c r="C37" s="16"/>
      <c r="D37" s="16"/>
      <c r="E37" s="16"/>
      <c r="F37" s="16"/>
      <c r="G37" s="16"/>
      <c r="H37" s="16"/>
      <c r="I37" s="16"/>
      <c r="J37" s="16"/>
      <c r="K37" s="16"/>
    </row>
    <row r="38" spans="2:11" ht="16.5" thickBot="1" x14ac:dyDescent="0.3">
      <c r="B38" s="17"/>
      <c r="C38" s="18"/>
      <c r="D38" s="18"/>
      <c r="E38" s="18"/>
      <c r="F38" s="18"/>
      <c r="G38" s="18"/>
      <c r="H38" s="18"/>
      <c r="I38" s="18"/>
      <c r="J38" s="19"/>
      <c r="K38" s="18"/>
    </row>
    <row r="39" spans="2:11" ht="16.5" thickBot="1" x14ac:dyDescent="0.3">
      <c r="B39" s="15"/>
      <c r="C39" s="16"/>
      <c r="D39" s="16"/>
      <c r="E39" s="16"/>
      <c r="F39" s="16"/>
      <c r="G39" s="16"/>
      <c r="H39" s="16"/>
      <c r="I39" s="16"/>
      <c r="J39" s="16"/>
      <c r="K39" s="16"/>
    </row>
    <row r="40" spans="2:11" ht="16.5" thickBot="1" x14ac:dyDescent="0.3">
      <c r="B40" s="17"/>
      <c r="C40" s="21"/>
      <c r="D40" s="21"/>
      <c r="E40" s="21"/>
      <c r="F40" s="21"/>
      <c r="G40" s="21"/>
      <c r="H40" s="21"/>
      <c r="I40" s="21"/>
      <c r="J40" s="21"/>
      <c r="K40" s="21"/>
    </row>
    <row r="41" spans="2:11" ht="16.5" thickBot="1" x14ac:dyDescent="0.3">
      <c r="B41" s="17"/>
      <c r="C41" s="22"/>
      <c r="D41" s="22"/>
      <c r="E41" s="22"/>
      <c r="F41" s="22"/>
      <c r="G41" s="22"/>
      <c r="H41" s="22"/>
      <c r="I41" s="22"/>
      <c r="J41" s="22"/>
      <c r="K41" s="22"/>
    </row>
    <row r="42" spans="2:11" ht="16.5" thickBot="1" x14ac:dyDescent="0.3">
      <c r="B42" s="17"/>
      <c r="C42" s="20"/>
      <c r="D42" s="20"/>
      <c r="E42" s="20"/>
      <c r="F42" s="23"/>
      <c r="G42" s="23"/>
      <c r="H42" s="23"/>
      <c r="I42" s="23"/>
      <c r="J42" s="23"/>
      <c r="K42" s="24"/>
    </row>
    <row r="43" spans="2:11" ht="16.5" thickBot="1" x14ac:dyDescent="0.3">
      <c r="B43" s="25"/>
      <c r="C43" s="26"/>
      <c r="D43" s="26"/>
      <c r="E43" s="26"/>
      <c r="F43" s="26"/>
      <c r="G43" s="26"/>
      <c r="H43" s="26"/>
      <c r="I43" s="26"/>
      <c r="J43" s="26"/>
      <c r="K43" s="26"/>
    </row>
  </sheetData>
  <mergeCells count="29">
    <mergeCell ref="J35:J36"/>
    <mergeCell ref="K35:K36"/>
    <mergeCell ref="B5:B6"/>
    <mergeCell ref="B35:B36"/>
    <mergeCell ref="C35:C36"/>
    <mergeCell ref="D35:D36"/>
    <mergeCell ref="E35:E36"/>
    <mergeCell ref="F35:F36"/>
    <mergeCell ref="G35:G36"/>
    <mergeCell ref="H35:H36"/>
    <mergeCell ref="I35:I36"/>
    <mergeCell ref="C5:C6"/>
    <mergeCell ref="D5:D6"/>
    <mergeCell ref="E5:E6"/>
    <mergeCell ref="F5:F6"/>
    <mergeCell ref="G5:G6"/>
    <mergeCell ref="H5:H6"/>
    <mergeCell ref="T5:T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</mergeCells>
  <pageMargins left="0.7" right="0.7" top="0.75" bottom="0.75" header="0.3" footer="0.3"/>
  <pageSetup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showGridLines="0" workbookViewId="0">
      <selection activeCell="A2" sqref="A2:J16"/>
    </sheetView>
  </sheetViews>
  <sheetFormatPr defaultRowHeight="15" x14ac:dyDescent="0.25"/>
  <cols>
    <col min="1" max="1" width="14.140625" customWidth="1"/>
    <col min="2" max="2" width="7.7109375" customWidth="1"/>
    <col min="3" max="3" width="7.42578125" customWidth="1"/>
    <col min="4" max="5" width="7.5703125" customWidth="1"/>
    <col min="6" max="6" width="7.140625" customWidth="1"/>
    <col min="7" max="7" width="7.28515625" customWidth="1"/>
    <col min="8" max="8" width="7" customWidth="1"/>
    <col min="9" max="9" width="6" customWidth="1"/>
    <col min="10" max="10" width="7.5703125" customWidth="1"/>
  </cols>
  <sheetData>
    <row r="2" spans="1:11" x14ac:dyDescent="0.25">
      <c r="A2" s="44" t="s">
        <v>32</v>
      </c>
      <c r="B2" s="45"/>
      <c r="C2" s="45"/>
      <c r="D2" s="45"/>
    </row>
    <row r="3" spans="1:11" ht="15.75" thickBot="1" x14ac:dyDescent="0.3">
      <c r="A3" s="46" t="s">
        <v>28</v>
      </c>
      <c r="B3" s="47"/>
      <c r="C3" s="47"/>
      <c r="D3" s="47"/>
      <c r="E3" s="57" t="s">
        <v>31</v>
      </c>
      <c r="F3" s="57"/>
      <c r="G3" s="57"/>
      <c r="H3" s="57"/>
      <c r="I3" s="57"/>
      <c r="J3" s="58"/>
    </row>
    <row r="4" spans="1:11" x14ac:dyDescent="0.25">
      <c r="A4" s="59" t="s">
        <v>29</v>
      </c>
      <c r="B4" s="59" t="s">
        <v>25</v>
      </c>
      <c r="C4" s="59" t="s">
        <v>26</v>
      </c>
      <c r="D4" s="59" t="s">
        <v>27</v>
      </c>
      <c r="E4" s="59" t="s">
        <v>4</v>
      </c>
      <c r="F4" s="59" t="s">
        <v>5</v>
      </c>
      <c r="G4" s="59" t="s">
        <v>6</v>
      </c>
      <c r="H4" s="59" t="s">
        <v>7</v>
      </c>
      <c r="I4" s="59" t="s">
        <v>8</v>
      </c>
      <c r="J4" s="59" t="s">
        <v>9</v>
      </c>
    </row>
    <row r="5" spans="1:11" s="29" customFormat="1" ht="81" customHeight="1" thickBot="1" x14ac:dyDescent="0.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1" s="33" customFormat="1" ht="24" customHeight="1" thickBot="1" x14ac:dyDescent="0.25">
      <c r="A6" s="31" t="s">
        <v>11</v>
      </c>
      <c r="B6" s="32">
        <v>195</v>
      </c>
      <c r="C6" s="32">
        <v>134</v>
      </c>
      <c r="D6" s="32">
        <v>61</v>
      </c>
      <c r="E6" s="32">
        <v>115</v>
      </c>
      <c r="F6" s="32">
        <v>2</v>
      </c>
      <c r="G6" s="32">
        <v>3</v>
      </c>
      <c r="H6" s="32">
        <v>8</v>
      </c>
      <c r="I6" s="32">
        <v>1</v>
      </c>
      <c r="J6" s="32">
        <v>5</v>
      </c>
    </row>
    <row r="7" spans="1:11" s="33" customFormat="1" ht="19.5" customHeight="1" thickBot="1" x14ac:dyDescent="0.25">
      <c r="A7" s="34" t="s">
        <v>12</v>
      </c>
      <c r="B7" s="35">
        <v>188</v>
      </c>
      <c r="C7" s="35">
        <v>117</v>
      </c>
      <c r="D7" s="35">
        <v>71</v>
      </c>
      <c r="E7" s="35">
        <v>71</v>
      </c>
      <c r="F7" s="35">
        <v>2</v>
      </c>
      <c r="G7" s="35">
        <v>1</v>
      </c>
      <c r="H7" s="35">
        <v>6</v>
      </c>
      <c r="I7" s="36">
        <v>2</v>
      </c>
      <c r="J7" s="35">
        <v>35</v>
      </c>
    </row>
    <row r="8" spans="1:11" s="33" customFormat="1" ht="21" customHeight="1" thickBot="1" x14ac:dyDescent="0.25">
      <c r="A8" s="31" t="s">
        <v>13</v>
      </c>
      <c r="B8" s="32">
        <v>42</v>
      </c>
      <c r="C8" s="32">
        <v>42</v>
      </c>
      <c r="D8" s="32">
        <v>0</v>
      </c>
      <c r="E8" s="32">
        <v>42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</row>
    <row r="9" spans="1:11" s="33" customFormat="1" ht="21" customHeight="1" thickBot="1" x14ac:dyDescent="0.25">
      <c r="A9" s="34" t="s">
        <v>14</v>
      </c>
      <c r="B9" s="37">
        <v>338</v>
      </c>
      <c r="C9" s="37">
        <v>121</v>
      </c>
      <c r="D9" s="37">
        <v>217</v>
      </c>
      <c r="E9" s="37">
        <v>104</v>
      </c>
      <c r="F9" s="37">
        <v>2</v>
      </c>
      <c r="G9" s="37">
        <v>1</v>
      </c>
      <c r="H9" s="37">
        <v>1</v>
      </c>
      <c r="I9" s="37">
        <v>2</v>
      </c>
      <c r="J9" s="37">
        <v>11</v>
      </c>
    </row>
    <row r="10" spans="1:11" s="33" customFormat="1" ht="18.75" customHeight="1" thickBot="1" x14ac:dyDescent="0.25">
      <c r="A10" s="34" t="s">
        <v>15</v>
      </c>
      <c r="B10" s="38">
        <v>353</v>
      </c>
      <c r="C10" s="38">
        <v>79</v>
      </c>
      <c r="D10" s="38">
        <v>274</v>
      </c>
      <c r="E10" s="38">
        <v>75</v>
      </c>
      <c r="F10" s="38">
        <v>1</v>
      </c>
      <c r="G10" s="38">
        <v>1</v>
      </c>
      <c r="H10" s="38">
        <v>0</v>
      </c>
      <c r="I10" s="38">
        <v>2</v>
      </c>
      <c r="J10" s="38">
        <v>0</v>
      </c>
    </row>
    <row r="11" spans="1:11" s="33" customFormat="1" ht="20.25" customHeight="1" thickBot="1" x14ac:dyDescent="0.25">
      <c r="A11" s="34" t="s">
        <v>16</v>
      </c>
      <c r="B11" s="39">
        <v>384</v>
      </c>
      <c r="C11" s="39">
        <v>241</v>
      </c>
      <c r="D11" s="39">
        <v>143</v>
      </c>
      <c r="E11" s="40">
        <v>169</v>
      </c>
      <c r="F11" s="40">
        <v>19</v>
      </c>
      <c r="G11" s="40">
        <v>9</v>
      </c>
      <c r="H11" s="40">
        <v>34</v>
      </c>
      <c r="I11" s="40">
        <v>3</v>
      </c>
      <c r="J11" s="50">
        <v>7</v>
      </c>
    </row>
    <row r="12" spans="1:11" s="33" customFormat="1" ht="18.75" customHeight="1" thickBot="1" x14ac:dyDescent="0.25">
      <c r="A12" s="41" t="s">
        <v>24</v>
      </c>
      <c r="B12" s="42">
        <f t="shared" ref="B12:J12" si="0">SUM(B6,B7,B8,B9,B10,B11)</f>
        <v>1500</v>
      </c>
      <c r="C12" s="42">
        <f t="shared" si="0"/>
        <v>734</v>
      </c>
      <c r="D12" s="42">
        <f t="shared" si="0"/>
        <v>766</v>
      </c>
      <c r="E12" s="42">
        <f t="shared" si="0"/>
        <v>576</v>
      </c>
      <c r="F12" s="42">
        <f t="shared" si="0"/>
        <v>26</v>
      </c>
      <c r="G12" s="42">
        <f t="shared" si="0"/>
        <v>15</v>
      </c>
      <c r="H12" s="42">
        <f t="shared" si="0"/>
        <v>49</v>
      </c>
      <c r="I12" s="42">
        <f t="shared" si="0"/>
        <v>10</v>
      </c>
      <c r="J12" s="42">
        <f t="shared" si="0"/>
        <v>58</v>
      </c>
    </row>
    <row r="13" spans="1:11" s="33" customFormat="1" ht="18.75" customHeight="1" thickBot="1" x14ac:dyDescent="0.25">
      <c r="A13" s="41" t="s">
        <v>35</v>
      </c>
      <c r="B13" s="42">
        <v>217</v>
      </c>
      <c r="C13" s="42">
        <v>217</v>
      </c>
      <c r="D13" s="42">
        <v>0</v>
      </c>
      <c r="E13" s="42">
        <v>167</v>
      </c>
      <c r="F13" s="42">
        <v>10</v>
      </c>
      <c r="G13" s="42">
        <v>32</v>
      </c>
      <c r="H13" s="42">
        <v>0</v>
      </c>
      <c r="I13" s="42">
        <v>0</v>
      </c>
      <c r="J13" s="42">
        <v>8</v>
      </c>
    </row>
    <row r="14" spans="1:11" s="33" customFormat="1" ht="18.75" customHeight="1" thickBot="1" x14ac:dyDescent="0.25">
      <c r="A14" s="41" t="s">
        <v>34</v>
      </c>
      <c r="B14" s="43">
        <f>SUM(B12,B13)</f>
        <v>1717</v>
      </c>
      <c r="C14" s="42">
        <f>SUM(C12,C13)</f>
        <v>951</v>
      </c>
      <c r="D14" s="42">
        <f>SUM(D12,D13)</f>
        <v>766</v>
      </c>
      <c r="E14" s="42">
        <f t="shared" ref="E14:J14" si="1">SUM(E12,E13)</f>
        <v>743</v>
      </c>
      <c r="F14" s="42">
        <f t="shared" si="1"/>
        <v>36</v>
      </c>
      <c r="G14" s="42">
        <f t="shared" si="1"/>
        <v>47</v>
      </c>
      <c r="H14" s="42">
        <f t="shared" si="1"/>
        <v>49</v>
      </c>
      <c r="I14" s="42">
        <f t="shared" si="1"/>
        <v>10</v>
      </c>
      <c r="J14" s="42">
        <f t="shared" si="1"/>
        <v>66</v>
      </c>
    </row>
    <row r="15" spans="1:11" x14ac:dyDescent="0.25">
      <c r="A15" s="48" t="s">
        <v>33</v>
      </c>
      <c r="B15" s="48"/>
      <c r="C15" s="48"/>
      <c r="D15" s="48"/>
      <c r="E15" s="33"/>
      <c r="F15" s="33"/>
      <c r="G15" s="33"/>
      <c r="H15" s="33"/>
      <c r="I15" s="33"/>
      <c r="J15" s="49"/>
      <c r="K15" s="33"/>
    </row>
    <row r="16" spans="1:11" x14ac:dyDescent="0.25">
      <c r="A16" s="48" t="s">
        <v>30</v>
      </c>
      <c r="B16" s="48"/>
      <c r="C16" s="48"/>
      <c r="D16" s="48"/>
      <c r="E16" s="33"/>
      <c r="F16" s="33"/>
      <c r="G16" s="33"/>
      <c r="H16" s="33"/>
      <c r="I16" s="33"/>
      <c r="J16" s="33"/>
      <c r="K16" s="33"/>
    </row>
    <row r="17" spans="1:1" ht="15.75" x14ac:dyDescent="0.25">
      <c r="A17" s="28"/>
    </row>
    <row r="19" spans="1:1" ht="15.75" x14ac:dyDescent="0.25">
      <c r="A19" s="30"/>
    </row>
  </sheetData>
  <mergeCells count="11">
    <mergeCell ref="A4:A5"/>
    <mergeCell ref="B4:B5"/>
    <mergeCell ref="C4:C5"/>
    <mergeCell ref="D4:D5"/>
    <mergeCell ref="E4:E5"/>
    <mergeCell ref="E3:J3"/>
    <mergeCell ref="G4:G5"/>
    <mergeCell ref="H4:H5"/>
    <mergeCell ref="I4:I5"/>
    <mergeCell ref="J4:J5"/>
    <mergeCell ref="F4:F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rita.jackson</dc:creator>
  <cp:lastModifiedBy>USDOT_User</cp:lastModifiedBy>
  <cp:lastPrinted>2014-02-05T21:19:32Z</cp:lastPrinted>
  <dcterms:created xsi:type="dcterms:W3CDTF">2011-06-21T17:58:17Z</dcterms:created>
  <dcterms:modified xsi:type="dcterms:W3CDTF">2015-12-15T16:54:00Z</dcterms:modified>
</cp:coreProperties>
</file>